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SERVER\Depto_Contabilidad\O.F.S\JUMAPAC GENERADOR CP 2026\INFORMACION FINANCIERA ZFIR032 2602\"/>
    </mc:Choice>
  </mc:AlternateContent>
  <xr:revisionPtr revIDLastSave="0" documentId="13_ncr:1_{A93B732C-658D-4B10-89E4-86862DD33D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4" l="1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1" i="4" l="1"/>
  <c r="Q11" i="4"/>
  <c r="I11" i="4" l="1"/>
  <c r="H11" i="4"/>
  <c r="G11" i="4"/>
  <c r="N4" i="4" l="1"/>
  <c r="Q4" i="4"/>
  <c r="P4" i="4"/>
</calcChain>
</file>

<file path=xl/sharedStrings.xml><?xml version="1.0" encoding="utf-8"?>
<sst xmlns="http://schemas.openxmlformats.org/spreadsheetml/2006/main" count="72" uniqueCount="49">
  <si>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</si>
  <si>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</si>
  <si>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</si>
  <si>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</si>
  <si>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</si>
  <si>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</si>
  <si>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</si>
  <si>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</si>
  <si>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</si>
  <si>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</si>
  <si>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</si>
  <si>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</si>
  <si>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</si>
  <si>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</si>
  <si>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</si>
  <si>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</si>
  <si>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</si>
  <si>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</si>
  <si>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</si>
  <si>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</si>
  <si>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</si>
  <si>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</si>
  <si>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E00010306</t>
  </si>
  <si>
    <t>DIFUSION DE LA OPERATIVIDAD DEL SISTEMA</t>
  </si>
  <si>
    <t>5230</t>
  </si>
  <si>
    <t>BIENES MUEBLES</t>
  </si>
  <si>
    <t>COMUNICACION SOCIAL</t>
  </si>
  <si>
    <t>31120M09A080000</t>
  </si>
  <si>
    <t>E000103</t>
  </si>
  <si>
    <t>OPERATIVIDAD DEL SISTEMA HIDRAULICO MEJORADA</t>
  </si>
  <si>
    <t>5410</t>
  </si>
  <si>
    <t>OPERACION Y MTTO ALCANTARILLADO</t>
  </si>
  <si>
    <t>31120M09A010200</t>
  </si>
  <si>
    <t/>
  </si>
  <si>
    <t>OPERACION Y MTTO AGUA POTABLE</t>
  </si>
  <si>
    <t>31120M09A010100</t>
  </si>
  <si>
    <t>5690</t>
  </si>
  <si>
    <t>K0001</t>
  </si>
  <si>
    <t>RED DE AGUA</t>
  </si>
  <si>
    <t>6130</t>
  </si>
  <si>
    <t>OBRA</t>
  </si>
  <si>
    <t>INGENIERIA Y PLANEACION</t>
  </si>
  <si>
    <t>31120M09A090000</t>
  </si>
  <si>
    <t>K0003</t>
  </si>
  <si>
    <t>OBRAS PRODDER</t>
  </si>
  <si>
    <t>K0002</t>
  </si>
  <si>
    <t>RED ALCANTARILLADO</t>
  </si>
  <si>
    <t>6160</t>
  </si>
  <si>
    <t>Junta Municipal de Agua Potable y Alcantarillado de Cortázar,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</si>
</sst>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F1" workbookViewId="0">
      <selection activeCell="L12" sqref="L12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3320312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1" width="11.33203125" customWidth="1"/>
    <col min="14" max="14" width="10.6640625" customWidth="1"/>
  </cols>
  <sheetData>
    <row r="1" spans="1:17" ht="46.95" customHeight="1" x14ac:dyDescent="0.3">
      <c r="A1" s="14" t="s">
        <v>48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3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3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12499.14</v>
      </c>
      <c r="I4" s="12">
        <v>12499.14</v>
      </c>
      <c r="J4" s="5">
        <v>0</v>
      </c>
      <c r="K4" s="5">
        <v>1</v>
      </c>
      <c r="L4" s="5">
        <v>1</v>
      </c>
      <c r="M4" s="8" t="s">
        <v>17</v>
      </c>
      <c r="N4" s="7">
        <f t="shared" ref="N4:N10" si="0">IF(G4&gt;0,I4/G4,0)</f>
        <v>0</v>
      </c>
      <c r="O4" s="7">
        <f t="shared" ref="O4:O10" si="1">IF(H4&gt;0,I4/H4,0)</f>
        <v>1</v>
      </c>
      <c r="P4" s="6">
        <f t="shared" ref="P4:P10" si="2">IF(J4=0,0,L4/J4)</f>
        <v>0</v>
      </c>
      <c r="Q4" s="6">
        <f t="shared" ref="Q4:Q10" si="3">IF(L4=0,0,L4/K4)</f>
        <v>1</v>
      </c>
    </row>
    <row r="5" spans="1:17" x14ac:dyDescent="0.3">
      <c r="A5" s="10" t="s">
        <v>28</v>
      </c>
      <c r="B5" s="10" t="s">
        <v>29</v>
      </c>
      <c r="C5" s="10" t="s">
        <v>30</v>
      </c>
      <c r="D5" s="10" t="s">
        <v>25</v>
      </c>
      <c r="E5" s="10" t="s">
        <v>32</v>
      </c>
      <c r="F5" s="10" t="s">
        <v>31</v>
      </c>
      <c r="G5" s="12">
        <v>400000</v>
      </c>
      <c r="H5" s="12">
        <v>400000</v>
      </c>
      <c r="I5" s="12">
        <v>0</v>
      </c>
      <c r="J5" s="5">
        <v>1</v>
      </c>
      <c r="K5" s="5">
        <v>4</v>
      </c>
      <c r="L5" s="5">
        <v>0</v>
      </c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3">
      <c r="A6" s="10" t="s">
        <v>33</v>
      </c>
      <c r="B6" s="10" t="s">
        <v>29</v>
      </c>
      <c r="C6" s="10" t="s">
        <v>30</v>
      </c>
      <c r="D6" s="10" t="s">
        <v>25</v>
      </c>
      <c r="E6" s="10" t="s">
        <v>35</v>
      </c>
      <c r="F6" s="10" t="s">
        <v>34</v>
      </c>
      <c r="G6" s="12">
        <v>400000</v>
      </c>
      <c r="H6" s="12">
        <v>400000</v>
      </c>
      <c r="I6" s="12">
        <v>0</v>
      </c>
      <c r="J6" s="5">
        <v>1</v>
      </c>
      <c r="K6" s="5">
        <v>1</v>
      </c>
      <c r="L6" s="5">
        <v>0</v>
      </c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3">
      <c r="A7" s="10" t="s">
        <v>33</v>
      </c>
      <c r="B7" s="10" t="s">
        <v>29</v>
      </c>
      <c r="C7" s="10" t="s">
        <v>36</v>
      </c>
      <c r="D7" s="10" t="s">
        <v>25</v>
      </c>
      <c r="E7" s="10" t="s">
        <v>35</v>
      </c>
      <c r="F7" s="10" t="s">
        <v>34</v>
      </c>
      <c r="G7" s="12">
        <v>0</v>
      </c>
      <c r="H7" s="12">
        <v>598350</v>
      </c>
      <c r="I7" s="12">
        <v>598350</v>
      </c>
      <c r="J7" s="5">
        <v>0</v>
      </c>
      <c r="K7" s="5">
        <v>5</v>
      </c>
      <c r="L7" s="5">
        <v>5</v>
      </c>
      <c r="M7" s="8" t="s">
        <v>17</v>
      </c>
      <c r="N7" s="7">
        <f t="shared" si="0"/>
        <v>0</v>
      </c>
      <c r="O7" s="7">
        <f t="shared" si="1"/>
        <v>1</v>
      </c>
      <c r="P7" s="6">
        <f t="shared" si="2"/>
        <v>0</v>
      </c>
      <c r="Q7" s="6">
        <f t="shared" si="3"/>
        <v>1</v>
      </c>
    </row>
    <row r="8" spans="1:17" x14ac:dyDescent="0.3">
      <c r="A8" s="10" t="s">
        <v>37</v>
      </c>
      <c r="B8" s="10" t="s">
        <v>38</v>
      </c>
      <c r="C8" s="10" t="s">
        <v>39</v>
      </c>
      <c r="D8" s="10" t="s">
        <v>40</v>
      </c>
      <c r="E8" s="10" t="s">
        <v>42</v>
      </c>
      <c r="F8" s="10" t="s">
        <v>41</v>
      </c>
      <c r="G8" s="12">
        <v>8330451.25</v>
      </c>
      <c r="H8" s="12">
        <v>8288995.3300000001</v>
      </c>
      <c r="I8" s="12">
        <v>875601.82</v>
      </c>
      <c r="J8" s="5">
        <v>4</v>
      </c>
      <c r="K8" s="5">
        <v>4</v>
      </c>
      <c r="L8" s="5">
        <v>2</v>
      </c>
      <c r="M8" s="8" t="s">
        <v>17</v>
      </c>
      <c r="N8" s="7">
        <f t="shared" si="0"/>
        <v>0.10510857019900331</v>
      </c>
      <c r="O8" s="7">
        <f t="shared" si="1"/>
        <v>0.10563425181710169</v>
      </c>
      <c r="P8" s="6">
        <f t="shared" si="2"/>
        <v>0.5</v>
      </c>
      <c r="Q8" s="6">
        <f t="shared" si="3"/>
        <v>0.5</v>
      </c>
    </row>
    <row r="9" spans="1:17" x14ac:dyDescent="0.3">
      <c r="A9" s="10" t="s">
        <v>43</v>
      </c>
      <c r="B9" s="10" t="s">
        <v>44</v>
      </c>
      <c r="C9" s="10" t="s">
        <v>39</v>
      </c>
      <c r="D9" s="10" t="s">
        <v>40</v>
      </c>
      <c r="E9" s="10" t="s">
        <v>42</v>
      </c>
      <c r="F9" s="10" t="s">
        <v>41</v>
      </c>
      <c r="G9" s="12">
        <v>2956000</v>
      </c>
      <c r="H9" s="12">
        <v>2956000</v>
      </c>
      <c r="I9" s="12">
        <v>1011751.63</v>
      </c>
      <c r="J9" s="5">
        <v>2</v>
      </c>
      <c r="K9" s="5">
        <v>2</v>
      </c>
      <c r="L9" s="5">
        <v>1</v>
      </c>
      <c r="M9" s="8" t="s">
        <v>17</v>
      </c>
      <c r="N9" s="7">
        <f t="shared" si="0"/>
        <v>0.3422705108254398</v>
      </c>
      <c r="O9" s="7">
        <f t="shared" si="1"/>
        <v>0.3422705108254398</v>
      </c>
      <c r="P9" s="6">
        <f t="shared" si="2"/>
        <v>0.5</v>
      </c>
      <c r="Q9" s="6">
        <f t="shared" si="3"/>
        <v>0.5</v>
      </c>
    </row>
    <row r="10" spans="1:17" x14ac:dyDescent="0.3">
      <c r="A10" s="10" t="s">
        <v>45</v>
      </c>
      <c r="B10" s="10" t="s">
        <v>46</v>
      </c>
      <c r="C10" s="10" t="s">
        <v>47</v>
      </c>
      <c r="D10" s="10" t="s">
        <v>40</v>
      </c>
      <c r="E10" s="10" t="s">
        <v>42</v>
      </c>
      <c r="F10" s="10" t="s">
        <v>41</v>
      </c>
      <c r="G10" s="12">
        <v>3287119.25</v>
      </c>
      <c r="H10" s="12">
        <v>3287119.25</v>
      </c>
      <c r="I10" s="12">
        <v>0</v>
      </c>
      <c r="J10" s="5">
        <v>2</v>
      </c>
      <c r="K10" s="5">
        <v>2</v>
      </c>
      <c r="L10" s="5">
        <v>0</v>
      </c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3">
      <c r="G11" s="13">
        <f>SUM(G4:G10)</f>
        <v>15373570.5</v>
      </c>
      <c r="H11" s="13">
        <f>SUM(H4:H10)</f>
        <v>15942963.720000001</v>
      </c>
      <c r="I11" s="13">
        <f>SUM(I4:I10)</f>
        <v>2498202.59</v>
      </c>
      <c r="P11" s="11">
        <f t="shared" ref="P11" si="4">IF(J11=0,0,L11/J11)</f>
        <v>0</v>
      </c>
      <c r="Q11" s="11">
        <f t="shared" ref="Q11" si="5">IF(L11=0,0,L11/K11)</f>
        <v>0</v>
      </c>
    </row>
    <row r="12" spans="1:17" x14ac:dyDescent="0.3">
      <c r="A12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Timbrado</cp:lastModifiedBy>
  <dcterms:created xsi:type="dcterms:W3CDTF">2023-06-21T19:35:53Z</dcterms:created>
  <dcterms:modified xsi:type="dcterms:W3CDTF">2026-07-27T18:33:24Z</dcterms:modified>
</cp:coreProperties>
</file>